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งานกลุ่มแผน\"/>
    </mc:Choice>
  </mc:AlternateContent>
  <bookViews>
    <workbookView xWindow="0" yWindow="0" windowWidth="20490" windowHeight="7800" tabRatio="781" activeTab="3"/>
  </bookViews>
  <sheets>
    <sheet name="วิชาการ ม.ต้น" sheetId="3" r:id="rId1"/>
    <sheet name="วิชาการ ม.ปลาย" sheetId="6" r:id="rId2"/>
    <sheet name="ส่งเสริมคุณธรรม" sheetId="7" r:id="rId3"/>
    <sheet name="งบเหลือจ่าย" sheetId="13" r:id="rId4"/>
    <sheet name="ทัศนศึกษา" sheetId="5" r:id="rId5"/>
    <sheet name="ICT" sheetId="14" r:id="rId6"/>
  </sheets>
  <calcPr calcId="152511"/>
</workbook>
</file>

<file path=xl/calcChain.xml><?xml version="1.0" encoding="utf-8"?>
<calcChain xmlns="http://schemas.openxmlformats.org/spreadsheetml/2006/main">
  <c r="D11" i="14" l="1"/>
  <c r="E10" i="14"/>
  <c r="E9" i="14"/>
  <c r="E8" i="14"/>
  <c r="E7" i="14"/>
  <c r="E6" i="14"/>
  <c r="E5" i="14"/>
  <c r="E11" i="14" l="1"/>
  <c r="D13" i="7"/>
  <c r="E13" i="7"/>
  <c r="F13" i="7"/>
  <c r="G13" i="7"/>
  <c r="H13" i="7"/>
  <c r="I13" i="7"/>
  <c r="C13" i="7"/>
  <c r="B23" i="13" l="1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C22" i="6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C17" i="3"/>
  <c r="E10" i="5" l="1"/>
  <c r="E9" i="5"/>
  <c r="E8" i="5"/>
  <c r="E7" i="5"/>
  <c r="E6" i="5"/>
  <c r="D11" i="5" l="1"/>
  <c r="E5" i="5" l="1"/>
  <c r="E11" i="5" s="1"/>
</calcChain>
</file>

<file path=xl/sharedStrings.xml><?xml version="1.0" encoding="utf-8"?>
<sst xmlns="http://schemas.openxmlformats.org/spreadsheetml/2006/main" count="162" uniqueCount="120">
  <si>
    <t>รวมทั้งสิ้น</t>
  </si>
  <si>
    <t>ม.1</t>
  </si>
  <si>
    <t>ม.2</t>
  </si>
  <si>
    <t>ม.3</t>
  </si>
  <si>
    <t>ม.4</t>
  </si>
  <si>
    <t>ม.5</t>
  </si>
  <si>
    <t>ม.6</t>
  </si>
  <si>
    <t>แผนการเรียน/ห้อง</t>
  </si>
  <si>
    <t>รายหัว(บาท/คน)</t>
  </si>
  <si>
    <t>วิทย์-คณิต</t>
  </si>
  <si>
    <t>ภาษา-คณิต</t>
  </si>
  <si>
    <t>ภาษา-ทั่วไป</t>
  </si>
  <si>
    <t>กิจกรรม/โครงการ</t>
  </si>
  <si>
    <t>ห้อง</t>
  </si>
  <si>
    <t>ระดับชั้น</t>
  </si>
  <si>
    <t>สถานที่</t>
  </si>
  <si>
    <t>วงเงินจัดสร</t>
  </si>
  <si>
    <t>หมายเหตุ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</si>
  <si>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</si>
  <si>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</si>
  <si>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</si>
  <si>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</si>
  <si>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</si>
  <si>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</si>
  <si>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วงเงินจัดสรร  บาท/คน</t>
  </si>
  <si>
    <t xml:space="preserve">  วงเงินจัดสรร  โดยประมาณ</t>
  </si>
  <si>
    <t>จำนวนคน</t>
  </si>
  <si>
    <t>รวมเงินงบประมาณ</t>
  </si>
  <si>
    <t>จัดสรรต่อคน</t>
  </si>
  <si>
    <t xml:space="preserve">รายการจัดสรรงบ"นโยบายสนับสนุนการจัดการศึกษาตั้งแต่อนุบาลจนจบการศึกษาขั้นพื้นฐาน  </t>
  </si>
  <si>
    <t>รายการจัดสรรงบ"นโยบายสนับสนุนการจัดการศึกษาตั้งแต่อนุบาลจนจบการศึกษาขั้นพื้นฐาน"</t>
  </si>
  <si>
    <t>รายละเอียดการจัดสรรงบประมาณ"นโยบายสนับสนุนการจัดการศึกษาตั้งแต่อนุบาลจนจบการศึกษาขั้นพื้นฐาน" รายการส่งเสริมคุณธรรมจริยธรรม</t>
  </si>
  <si>
    <t>กลุ่มงานแผนงานและประกันคุณภาพ</t>
  </si>
  <si>
    <t>กิจกรรมถวายเทียนจำนำพรรษา</t>
  </si>
  <si>
    <t>พัฒนาคณะกรรมการนักเรียน</t>
  </si>
  <si>
    <t>กิจกรรมชุมนุม</t>
  </si>
  <si>
    <t>คู่มือนักเรียน</t>
  </si>
  <si>
    <t>รายการ "กิจกรรมด้านวิชาการ" มัธยมศึกษาตอนต้น ปีการศึกษา 2561</t>
  </si>
  <si>
    <t>ค่ายดาราศาสตร์</t>
  </si>
  <si>
    <t>รายการ "กิจกรรมด้านวิชาการ" มัธยมศึกษาตอนปลาย ปีการศึกษา 2562</t>
  </si>
  <si>
    <t xml:space="preserve">  1/1</t>
  </si>
  <si>
    <t xml:space="preserve">  1/2</t>
  </si>
  <si>
    <t xml:space="preserve">  1/3</t>
  </si>
  <si>
    <t xml:space="preserve">  1/4</t>
  </si>
  <si>
    <t xml:space="preserve">  1/5</t>
  </si>
  <si>
    <t xml:space="preserve">  1/6</t>
  </si>
  <si>
    <t xml:space="preserve">  1/7</t>
  </si>
  <si>
    <t xml:space="preserve"> 2/1</t>
  </si>
  <si>
    <t xml:space="preserve"> 2/2</t>
  </si>
  <si>
    <t xml:space="preserve"> 2/3</t>
  </si>
  <si>
    <t xml:space="preserve"> 2/4</t>
  </si>
  <si>
    <t xml:space="preserve"> 2/5</t>
  </si>
  <si>
    <t xml:space="preserve"> 2/6</t>
  </si>
  <si>
    <t xml:space="preserve"> 2/7</t>
  </si>
  <si>
    <t xml:space="preserve"> 3/1</t>
  </si>
  <si>
    <t xml:space="preserve"> 3/2</t>
  </si>
  <si>
    <t xml:space="preserve"> 3/3</t>
  </si>
  <si>
    <t xml:space="preserve"> 3/4</t>
  </si>
  <si>
    <t xml:space="preserve"> 3/5</t>
  </si>
  <si>
    <t xml:space="preserve"> 3/6</t>
  </si>
  <si>
    <t xml:space="preserve"> 3/7</t>
  </si>
  <si>
    <t xml:space="preserve"> 4/1</t>
  </si>
  <si>
    <t xml:space="preserve"> 4/2</t>
  </si>
  <si>
    <t xml:space="preserve"> 4/3</t>
  </si>
  <si>
    <t xml:space="preserve"> 4/4</t>
  </si>
  <si>
    <t xml:space="preserve"> 4/5</t>
  </si>
  <si>
    <t xml:space="preserve"> 4/6</t>
  </si>
  <si>
    <t xml:space="preserve">  5/1</t>
  </si>
  <si>
    <t xml:space="preserve">  5/2</t>
  </si>
  <si>
    <t xml:space="preserve">  5/3</t>
  </si>
  <si>
    <t xml:space="preserve">  5/4</t>
  </si>
  <si>
    <t xml:space="preserve">  5/5</t>
  </si>
  <si>
    <t xml:space="preserve">  5/6</t>
  </si>
  <si>
    <t xml:space="preserve"> 6/1</t>
  </si>
  <si>
    <t xml:space="preserve"> 6/2</t>
  </si>
  <si>
    <t xml:space="preserve"> 6/3</t>
  </si>
  <si>
    <t xml:space="preserve"> 6/4</t>
  </si>
  <si>
    <t xml:space="preserve"> 6/5</t>
  </si>
  <si>
    <t xml:space="preserve"> 6/6</t>
  </si>
  <si>
    <t>กิจกรรมพัฒนาทรัพยากรห้องสมุด</t>
  </si>
  <si>
    <t>กิจกรรมแนะแนวเพื่อพัฒนาคุณภาพการศึกษา</t>
  </si>
  <si>
    <t xml:space="preserve">ส่งเสริมพัฒนางานวิชาการ </t>
  </si>
  <si>
    <t>กิจกรรมส่งนักเรียนแข่งขันทักษะ</t>
  </si>
  <si>
    <t>กิจกรรมเพื่อสาธารณประโยชน์</t>
  </si>
  <si>
    <t>กิจกรรมไกด์น้อย</t>
  </si>
  <si>
    <t xml:space="preserve">กิจกรรมกีฬาสี </t>
  </si>
  <si>
    <t>กิจกรรมวันสำคัญกลุ่มสาระภาษาต่างประเทศ</t>
  </si>
  <si>
    <t>กิจกรรมนิทรรศการสู่งานอาชีพ</t>
  </si>
  <si>
    <t>กิจกรรมวันภาษาไทยแห่งชาติ</t>
  </si>
  <si>
    <t>กิจกรรมสัปดาห์วิทยาศาสตร์</t>
  </si>
  <si>
    <t>กิจกรรมนิทรรศการวิชาการ</t>
  </si>
  <si>
    <t>กิจกรรมยุวชนรักการอ่าน</t>
  </si>
  <si>
    <t>กิจกรรมค่ายคณิตศาสตร์</t>
  </si>
  <si>
    <t>กิจกรรมค่ายเยาวชนนักเขียน</t>
  </si>
  <si>
    <t>กิจกรรมค่ายดาราศาสตร์</t>
  </si>
  <si>
    <t>กิจกรรมวันอาเซียน</t>
  </si>
  <si>
    <t>กิจกรรม English Camp</t>
  </si>
  <si>
    <t>กิจกรรมค่ายศิลปะสัญจร</t>
  </si>
  <si>
    <t>กิจกรรมสวนพฤกษศาสตร์โรงเรียน</t>
  </si>
  <si>
    <t>กิจกรรมส่งเสริมความเป็นเลิศคณิตศาสตร์</t>
  </si>
  <si>
    <t>กิจกรรมค่ายสังคมศึกษา</t>
  </si>
  <si>
    <t>ม.ต้น   260  บาท/คน/ปี</t>
  </si>
  <si>
    <t>ม.ปลาย 120 บาท/คน/ปี</t>
  </si>
  <si>
    <t>สานสายใยครูที่ปรึกษา-นักเรียน (กิจกรรมปีใหม่)</t>
  </si>
  <si>
    <t>ห้องเรียนสีขาว</t>
  </si>
  <si>
    <t>ป้องกันและแก้ไขปัญหายาเสพติดและอบายมุขฯ</t>
  </si>
  <si>
    <t>TO BE NUMBER ONE</t>
  </si>
  <si>
    <t>ยุวอาสาสมัครสาธารณสุข</t>
  </si>
  <si>
    <t>จัดซื้อยาและเวชภัณฑ์ป้องกันโรค</t>
  </si>
  <si>
    <t>พัฒนางานโสตทัศนูปกรณ์เพื่อการศึกษา</t>
  </si>
  <si>
    <t>พัฒนาโรงเรียนคุณธรรม</t>
  </si>
  <si>
    <t>พาน้องกลับมาเรียน</t>
  </si>
  <si>
    <t>โรงเรียนวิถีพุทธ</t>
  </si>
  <si>
    <t>กิจกรรมค่ายพักแรม</t>
  </si>
  <si>
    <t>นักศึกษาวิชาทหาร</t>
  </si>
  <si>
    <t>ปรับสภาพ ม.1 ม.4</t>
  </si>
  <si>
    <t>ลูกเสือ กกต.</t>
  </si>
  <si>
    <t>รายละเอียดการจัดสรรงบประมาณพัฒนาคุณภาพผู้เรียน กิจกรรมทัศนศึกษา</t>
  </si>
  <si>
    <t>รายละเอียดการจัดสรรงบประมาณพัฒนาคุณภาพผู้เรียน กิจกรรมITC</t>
  </si>
  <si>
    <t xml:space="preserve">คงเหลือ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</si>
</sst>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2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12"/>
      <name val="TH SarabunPSK"/>
      <family val="2"/>
    </font>
    <font>
      <b/>
      <sz val="18"/>
      <color theme="1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20"/>
      <color theme="1"/>
      <name val="TH SarabunPSK"/>
      <family val="2"/>
    </font>
    <font>
      <sz val="11"/>
      <name val="TH SarabunPSK"/>
      <family val="2"/>
    </font>
    <font>
      <sz val="18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0"/>
      <name val="TH SarabunPSK"/>
      <family val="2"/>
    </font>
    <font>
      <sz val="12"/>
      <color theme="1" tint="4.9989318521683403E-2"/>
      <name val="TH SarabunPSK"/>
      <family val="2"/>
    </font>
    <font>
      <sz val="12"/>
      <color rgb="FFFF0000"/>
      <name val="TH SarabunPSK"/>
      <family val="2"/>
    </font>
    <font>
      <sz val="11"/>
      <color rgb="FF000000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textRotation="90"/>
    </xf>
    <xf numFmtId="0" fontId="4" fillId="0" borderId="5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0" fontId="17" fillId="0" borderId="0" xfId="0" applyFont="1"/>
    <xf numFmtId="4" fontId="2" fillId="0" borderId="2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9" fillId="0" borderId="0" xfId="0" applyFont="1"/>
    <xf numFmtId="0" fontId="9" fillId="0" borderId="4" xfId="0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3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5" xfId="0" applyFont="1" applyBorder="1" applyAlignment="1"/>
    <xf numFmtId="0" fontId="4" fillId="0" borderId="0" xfId="0" applyFont="1" applyBorder="1" applyAlignment="1"/>
    <xf numFmtId="2" fontId="5" fillId="0" borderId="7" xfId="0" applyNumberFormat="1" applyFont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9" fillId="0" borderId="4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textRotation="90"/>
    </xf>
    <xf numFmtId="0" fontId="4" fillId="0" borderId="0" xfId="0" applyFont="1" applyAlignment="1"/>
    <xf numFmtId="0" fontId="1" fillId="2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1" fillId="3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12" fillId="0" borderId="8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14" fillId="0" borderId="1" xfId="1" applyNumberFormat="1" applyFont="1" applyBorder="1"/>
    <xf numFmtId="164" fontId="3" fillId="0" borderId="1" xfId="1" applyNumberFormat="1" applyFont="1" applyBorder="1"/>
    <xf numFmtId="164" fontId="3" fillId="0" borderId="1" xfId="1" applyNumberFormat="1" applyFont="1" applyBorder="1" applyAlignment="1"/>
    <xf numFmtId="0" fontId="12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29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1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/>
    <xf numFmtId="0" fontId="1" fillId="4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3" fontId="29" fillId="0" borderId="1" xfId="0" applyNumberFormat="1" applyFont="1" applyBorder="1"/>
    <xf numFmtId="0" fontId="29" fillId="0" borderId="1" xfId="0" applyFont="1" applyBorder="1" applyAlignment="1">
      <alignment horizontal="right"/>
    </xf>
    <xf numFmtId="0" fontId="10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7"/>
  <sheetViews>
    <sheetView topLeftCell="A4" zoomScale="150" zoomScaleNormal="150" workbookViewId="0">
      <pane ySplit="1" topLeftCell="A5" activePane="bottomLeft" state="frozen"/>
      <selection activeCell="A4" sqref="A4"/>
      <selection pane="bottomLeft" activeCell="L13" sqref="L13"/>
    </sheetView>
  </sheetViews>
  <sheetFormatPr defaultRowHeight="17.25"/>
  <cols>
    <col min="1" max="1" width="30.7109375" customWidth="1"/>
    <col min="2" max="2" width="6" style="1" customWidth="1"/>
    <col min="3" max="3" width="3.5703125" style="53" customWidth="1"/>
    <col min="4" max="24" width="3.85546875" style="1" customWidth="1"/>
    <col min="25" max="25" width="7.140625" style="1" customWidth="1"/>
    <col min="26" max="26" width="3.85546875" customWidth="1"/>
  </cols>
  <sheetData>
    <row r="1" spans="1:26" ht="24">
      <c r="A1" s="34" t="s">
        <v>30</v>
      </c>
      <c r="B1" s="34"/>
      <c r="C1" s="5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s="1" customFormat="1" ht="19.5" customHeight="1">
      <c r="A2" s="39" t="s">
        <v>37</v>
      </c>
      <c r="B2" s="39"/>
      <c r="C2" s="55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4"/>
      <c r="Z2" s="34"/>
    </row>
    <row r="3" spans="1:26" s="1" customFormat="1" ht="54.75" customHeight="1">
      <c r="A3" s="6" t="s">
        <v>7</v>
      </c>
      <c r="B3" s="46" t="s">
        <v>8</v>
      </c>
      <c r="C3" s="105" t="s">
        <v>9</v>
      </c>
      <c r="D3" s="105"/>
      <c r="E3" s="105"/>
      <c r="F3" s="105" t="s">
        <v>10</v>
      </c>
      <c r="G3" s="105"/>
      <c r="H3" s="105" t="s">
        <v>11</v>
      </c>
      <c r="I3" s="105"/>
      <c r="J3" s="105" t="s">
        <v>9</v>
      </c>
      <c r="K3" s="105"/>
      <c r="L3" s="105"/>
      <c r="M3" s="105" t="s">
        <v>10</v>
      </c>
      <c r="N3" s="105"/>
      <c r="O3" s="105" t="s">
        <v>11</v>
      </c>
      <c r="P3" s="105"/>
      <c r="Q3" s="105" t="s">
        <v>9</v>
      </c>
      <c r="R3" s="105"/>
      <c r="S3" s="105"/>
      <c r="T3" s="105" t="s">
        <v>10</v>
      </c>
      <c r="U3" s="105"/>
      <c r="V3" s="105" t="s">
        <v>11</v>
      </c>
      <c r="W3" s="105"/>
      <c r="X3" s="105"/>
      <c r="Y3" s="3"/>
      <c r="Z3" s="3"/>
    </row>
    <row r="4" spans="1:26" s="1" customFormat="1" ht="16.5" customHeight="1">
      <c r="A4" s="5" t="s">
        <v>12</v>
      </c>
      <c r="B4" s="2" t="s">
        <v>13</v>
      </c>
      <c r="C4" s="2" t="s">
        <v>40</v>
      </c>
      <c r="D4" s="60" t="s">
        <v>41</v>
      </c>
      <c r="E4" s="60" t="s">
        <v>42</v>
      </c>
      <c r="F4" s="60" t="s">
        <v>43</v>
      </c>
      <c r="G4" s="60" t="s">
        <v>44</v>
      </c>
      <c r="H4" s="60" t="s">
        <v>45</v>
      </c>
      <c r="I4" s="60" t="s">
        <v>46</v>
      </c>
      <c r="J4" s="61" t="s">
        <v>47</v>
      </c>
      <c r="K4" s="61" t="s">
        <v>48</v>
      </c>
      <c r="L4" s="61" t="s">
        <v>49</v>
      </c>
      <c r="M4" s="61" t="s">
        <v>50</v>
      </c>
      <c r="N4" s="61" t="s">
        <v>51</v>
      </c>
      <c r="O4" s="61" t="s">
        <v>52</v>
      </c>
      <c r="P4" s="61" t="s">
        <v>53</v>
      </c>
      <c r="Q4" s="7" t="s">
        <v>54</v>
      </c>
      <c r="R4" s="7" t="s">
        <v>55</v>
      </c>
      <c r="S4" s="7" t="s">
        <v>56</v>
      </c>
      <c r="T4" s="7" t="s">
        <v>57</v>
      </c>
      <c r="U4" s="7" t="s">
        <v>58</v>
      </c>
      <c r="V4" s="7" t="s">
        <v>59</v>
      </c>
      <c r="W4" s="7" t="s">
        <v>60</v>
      </c>
      <c r="X4" s="7"/>
      <c r="Y4" s="41"/>
      <c r="Z4" s="40"/>
    </row>
    <row r="5" spans="1:26" ht="18" customHeight="1">
      <c r="A5" s="59" t="s">
        <v>35</v>
      </c>
      <c r="B5" s="33"/>
      <c r="C5" s="33">
        <v>30</v>
      </c>
      <c r="D5" s="33">
        <v>30</v>
      </c>
      <c r="E5" s="33">
        <v>30</v>
      </c>
      <c r="F5" s="33">
        <v>30</v>
      </c>
      <c r="G5" s="33">
        <v>30</v>
      </c>
      <c r="H5" s="33">
        <v>30</v>
      </c>
      <c r="I5" s="33">
        <v>30</v>
      </c>
      <c r="J5" s="33">
        <v>30</v>
      </c>
      <c r="K5" s="33">
        <v>30</v>
      </c>
      <c r="L5" s="33">
        <v>30</v>
      </c>
      <c r="M5" s="33">
        <v>30</v>
      </c>
      <c r="N5" s="33">
        <v>30</v>
      </c>
      <c r="O5" s="33">
        <v>30</v>
      </c>
      <c r="P5" s="33">
        <v>30</v>
      </c>
      <c r="Q5" s="33">
        <v>30</v>
      </c>
      <c r="R5" s="33">
        <v>30</v>
      </c>
      <c r="S5" s="33">
        <v>30</v>
      </c>
      <c r="T5" s="33">
        <v>30</v>
      </c>
      <c r="U5" s="33">
        <v>30</v>
      </c>
      <c r="V5" s="33">
        <v>30</v>
      </c>
      <c r="W5" s="33">
        <v>30</v>
      </c>
      <c r="X5" s="33"/>
    </row>
    <row r="6" spans="1:26" s="29" customFormat="1" ht="18" customHeight="1">
      <c r="A6" s="59" t="s">
        <v>80</v>
      </c>
      <c r="B6" s="33"/>
      <c r="C6" s="33"/>
      <c r="D6" s="33"/>
      <c r="E6" s="33"/>
      <c r="F6" s="33"/>
      <c r="G6" s="33"/>
      <c r="H6" s="33"/>
      <c r="I6" s="33"/>
      <c r="J6" s="45">
        <v>40</v>
      </c>
      <c r="K6" s="45">
        <v>40</v>
      </c>
      <c r="L6" s="45">
        <v>40</v>
      </c>
      <c r="M6" s="45">
        <v>40</v>
      </c>
      <c r="N6" s="45">
        <v>40</v>
      </c>
      <c r="O6" s="45">
        <v>40</v>
      </c>
      <c r="P6" s="45">
        <v>40</v>
      </c>
      <c r="Q6" s="33">
        <v>40</v>
      </c>
      <c r="R6" s="33">
        <v>40</v>
      </c>
      <c r="S6" s="33">
        <v>40</v>
      </c>
      <c r="T6" s="33">
        <v>40</v>
      </c>
      <c r="U6" s="33">
        <v>40</v>
      </c>
      <c r="V6" s="33">
        <v>40</v>
      </c>
      <c r="W6" s="33">
        <v>40</v>
      </c>
      <c r="X6" s="33"/>
      <c r="Y6" s="43"/>
    </row>
    <row r="7" spans="1:26" ht="18" customHeight="1">
      <c r="A7" s="59" t="s">
        <v>83</v>
      </c>
      <c r="B7" s="33"/>
      <c r="C7" s="33">
        <v>5</v>
      </c>
      <c r="D7" s="33">
        <v>5</v>
      </c>
      <c r="E7" s="33">
        <v>5</v>
      </c>
      <c r="F7" s="33">
        <v>5</v>
      </c>
      <c r="G7" s="33">
        <v>5</v>
      </c>
      <c r="H7" s="33">
        <v>5</v>
      </c>
      <c r="I7" s="33">
        <v>5</v>
      </c>
      <c r="J7" s="33">
        <v>5</v>
      </c>
      <c r="K7" s="33">
        <v>5</v>
      </c>
      <c r="L7" s="33">
        <v>5</v>
      </c>
      <c r="M7" s="33">
        <v>5</v>
      </c>
      <c r="N7" s="33">
        <v>5</v>
      </c>
      <c r="O7" s="33">
        <v>5</v>
      </c>
      <c r="P7" s="33">
        <v>5</v>
      </c>
      <c r="Q7" s="33">
        <v>5</v>
      </c>
      <c r="R7" s="33">
        <v>5</v>
      </c>
      <c r="S7" s="33">
        <v>5</v>
      </c>
      <c r="T7" s="33">
        <v>5</v>
      </c>
      <c r="U7" s="33">
        <v>5</v>
      </c>
      <c r="V7" s="33">
        <v>5</v>
      </c>
      <c r="W7" s="33">
        <v>5</v>
      </c>
      <c r="X7" s="33"/>
    </row>
    <row r="8" spans="1:26" ht="18.75">
      <c r="A8" s="62" t="s">
        <v>85</v>
      </c>
      <c r="B8" s="30"/>
      <c r="C8" s="30">
        <v>75</v>
      </c>
      <c r="D8" s="30">
        <v>75</v>
      </c>
      <c r="E8" s="30">
        <v>75</v>
      </c>
      <c r="F8" s="30">
        <v>75</v>
      </c>
      <c r="G8" s="30">
        <v>75</v>
      </c>
      <c r="H8" s="30">
        <v>75</v>
      </c>
      <c r="I8" s="30">
        <v>75</v>
      </c>
      <c r="J8" s="30">
        <v>75</v>
      </c>
      <c r="K8" s="30">
        <v>75</v>
      </c>
      <c r="L8" s="30">
        <v>75</v>
      </c>
      <c r="M8" s="30">
        <v>75</v>
      </c>
      <c r="N8" s="30">
        <v>75</v>
      </c>
      <c r="O8" s="30">
        <v>75</v>
      </c>
      <c r="P8" s="30">
        <v>75</v>
      </c>
      <c r="Q8" s="30">
        <v>75</v>
      </c>
      <c r="R8" s="30">
        <v>75</v>
      </c>
      <c r="S8" s="30">
        <v>75</v>
      </c>
      <c r="T8" s="30">
        <v>75</v>
      </c>
      <c r="U8" s="30">
        <v>75</v>
      </c>
      <c r="V8" s="30">
        <v>75</v>
      </c>
      <c r="W8" s="30">
        <v>75</v>
      </c>
      <c r="X8" s="32"/>
    </row>
    <row r="9" spans="1:26" ht="18.75">
      <c r="A9" s="59" t="s">
        <v>86</v>
      </c>
      <c r="B9" s="42"/>
      <c r="C9" s="32">
        <v>20</v>
      </c>
      <c r="D9" s="32">
        <v>20</v>
      </c>
      <c r="E9" s="32">
        <v>20</v>
      </c>
      <c r="F9" s="32">
        <v>20</v>
      </c>
      <c r="G9" s="32">
        <v>20</v>
      </c>
      <c r="H9" s="32">
        <v>20</v>
      </c>
      <c r="I9" s="32">
        <v>20</v>
      </c>
      <c r="J9" s="32">
        <v>20</v>
      </c>
      <c r="K9" s="32">
        <v>20</v>
      </c>
      <c r="L9" s="32">
        <v>20</v>
      </c>
      <c r="M9" s="32">
        <v>20</v>
      </c>
      <c r="N9" s="32">
        <v>20</v>
      </c>
      <c r="O9" s="32">
        <v>20</v>
      </c>
      <c r="P9" s="32">
        <v>20</v>
      </c>
      <c r="Q9" s="32">
        <v>20</v>
      </c>
      <c r="R9" s="32">
        <v>20</v>
      </c>
      <c r="S9" s="32">
        <v>20</v>
      </c>
      <c r="T9" s="32">
        <v>20</v>
      </c>
      <c r="U9" s="32">
        <v>20</v>
      </c>
      <c r="V9" s="32">
        <v>20</v>
      </c>
      <c r="W9" s="32">
        <v>20</v>
      </c>
      <c r="X9" s="32"/>
    </row>
    <row r="10" spans="1:26" ht="18.75">
      <c r="A10" s="59" t="s">
        <v>87</v>
      </c>
      <c r="B10" s="30"/>
      <c r="C10" s="32">
        <v>25</v>
      </c>
      <c r="D10" s="32">
        <v>25</v>
      </c>
      <c r="E10" s="32">
        <v>25</v>
      </c>
      <c r="F10" s="32">
        <v>25</v>
      </c>
      <c r="G10" s="32">
        <v>25</v>
      </c>
      <c r="H10" s="32">
        <v>25</v>
      </c>
      <c r="I10" s="32">
        <v>25</v>
      </c>
      <c r="J10" s="32">
        <v>25</v>
      </c>
      <c r="K10" s="32">
        <v>25</v>
      </c>
      <c r="L10" s="32">
        <v>25</v>
      </c>
      <c r="M10" s="32">
        <v>25</v>
      </c>
      <c r="N10" s="32">
        <v>25</v>
      </c>
      <c r="O10" s="32">
        <v>25</v>
      </c>
      <c r="P10" s="32">
        <v>25</v>
      </c>
      <c r="Q10" s="32">
        <v>25</v>
      </c>
      <c r="R10" s="32">
        <v>25</v>
      </c>
      <c r="S10" s="32">
        <v>25</v>
      </c>
      <c r="T10" s="32">
        <v>25</v>
      </c>
      <c r="U10" s="32">
        <v>25</v>
      </c>
      <c r="V10" s="32">
        <v>25</v>
      </c>
      <c r="W10" s="32">
        <v>25</v>
      </c>
      <c r="X10" s="31"/>
    </row>
    <row r="11" spans="1:26" ht="18" customHeight="1">
      <c r="A11" s="59" t="s">
        <v>88</v>
      </c>
      <c r="B11" s="30"/>
      <c r="C11" s="32">
        <v>20</v>
      </c>
      <c r="D11" s="32">
        <v>20</v>
      </c>
      <c r="E11" s="32">
        <v>20</v>
      </c>
      <c r="F11" s="32">
        <v>20</v>
      </c>
      <c r="G11" s="32">
        <v>20</v>
      </c>
      <c r="H11" s="32">
        <v>20</v>
      </c>
      <c r="I11" s="32">
        <v>20</v>
      </c>
      <c r="J11" s="32">
        <v>20</v>
      </c>
      <c r="K11" s="32">
        <v>20</v>
      </c>
      <c r="L11" s="32">
        <v>20</v>
      </c>
      <c r="M11" s="32">
        <v>20</v>
      </c>
      <c r="N11" s="32">
        <v>20</v>
      </c>
      <c r="O11" s="32">
        <v>20</v>
      </c>
      <c r="P11" s="32">
        <v>20</v>
      </c>
      <c r="Q11" s="32">
        <v>20</v>
      </c>
      <c r="R11" s="32">
        <v>20</v>
      </c>
      <c r="S11" s="32">
        <v>20</v>
      </c>
      <c r="T11" s="32">
        <v>20</v>
      </c>
      <c r="U11" s="32">
        <v>20</v>
      </c>
      <c r="V11" s="32">
        <v>20</v>
      </c>
      <c r="W11" s="32">
        <v>20</v>
      </c>
      <c r="X11" s="31"/>
    </row>
    <row r="12" spans="1:26" ht="18.75">
      <c r="A12" s="59" t="s">
        <v>89</v>
      </c>
      <c r="B12" s="30"/>
      <c r="C12" s="32">
        <v>20</v>
      </c>
      <c r="D12" s="32">
        <v>20</v>
      </c>
      <c r="E12" s="32">
        <v>20</v>
      </c>
      <c r="F12" s="32">
        <v>20</v>
      </c>
      <c r="G12" s="32">
        <v>20</v>
      </c>
      <c r="H12" s="32">
        <v>20</v>
      </c>
      <c r="I12" s="32">
        <v>20</v>
      </c>
      <c r="J12" s="32">
        <v>20</v>
      </c>
      <c r="K12" s="32">
        <v>20</v>
      </c>
      <c r="L12" s="32">
        <v>20</v>
      </c>
      <c r="M12" s="32">
        <v>20</v>
      </c>
      <c r="N12" s="32">
        <v>20</v>
      </c>
      <c r="O12" s="32">
        <v>20</v>
      </c>
      <c r="P12" s="32">
        <v>20</v>
      </c>
      <c r="Q12" s="32">
        <v>20</v>
      </c>
      <c r="R12" s="32">
        <v>20</v>
      </c>
      <c r="S12" s="32">
        <v>20</v>
      </c>
      <c r="T12" s="32">
        <v>20</v>
      </c>
      <c r="U12" s="32">
        <v>20</v>
      </c>
      <c r="V12" s="32">
        <v>20</v>
      </c>
      <c r="W12" s="32">
        <v>20</v>
      </c>
      <c r="X12" s="31"/>
    </row>
    <row r="13" spans="1:26" ht="18.75">
      <c r="A13" s="59" t="s">
        <v>90</v>
      </c>
      <c r="B13" s="30"/>
      <c r="C13" s="32">
        <v>25</v>
      </c>
      <c r="D13" s="32">
        <v>25</v>
      </c>
      <c r="E13" s="32">
        <v>25</v>
      </c>
      <c r="F13" s="32">
        <v>25</v>
      </c>
      <c r="G13" s="32">
        <v>25</v>
      </c>
      <c r="H13" s="32">
        <v>25</v>
      </c>
      <c r="I13" s="32">
        <v>25</v>
      </c>
      <c r="J13" s="32">
        <v>25</v>
      </c>
      <c r="K13" s="32">
        <v>25</v>
      </c>
      <c r="L13" s="32">
        <v>25</v>
      </c>
      <c r="M13" s="32">
        <v>25</v>
      </c>
      <c r="N13" s="32">
        <v>25</v>
      </c>
      <c r="O13" s="32">
        <v>25</v>
      </c>
      <c r="P13" s="32">
        <v>25</v>
      </c>
      <c r="Q13" s="32">
        <v>25</v>
      </c>
      <c r="R13" s="32">
        <v>25</v>
      </c>
      <c r="S13" s="32">
        <v>25</v>
      </c>
      <c r="T13" s="32">
        <v>25</v>
      </c>
      <c r="U13" s="32">
        <v>25</v>
      </c>
      <c r="V13" s="32">
        <v>25</v>
      </c>
      <c r="W13" s="32">
        <v>25</v>
      </c>
      <c r="X13" s="31"/>
    </row>
    <row r="14" spans="1:26" ht="18.75">
      <c r="A14" s="59" t="s">
        <v>91</v>
      </c>
      <c r="B14" s="30"/>
      <c r="C14" s="32">
        <v>20</v>
      </c>
      <c r="D14" s="32">
        <v>20</v>
      </c>
      <c r="E14" s="32">
        <v>20</v>
      </c>
      <c r="F14" s="32">
        <v>20</v>
      </c>
      <c r="G14" s="32">
        <v>20</v>
      </c>
      <c r="H14" s="32">
        <v>20</v>
      </c>
      <c r="I14" s="32">
        <v>20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6" ht="18.75">
      <c r="A15" s="59" t="s">
        <v>92</v>
      </c>
      <c r="B15" s="30"/>
      <c r="C15" s="32">
        <v>20</v>
      </c>
      <c r="D15" s="32">
        <v>20</v>
      </c>
      <c r="E15" s="32">
        <v>20</v>
      </c>
      <c r="F15" s="32">
        <v>20</v>
      </c>
      <c r="G15" s="32">
        <v>20</v>
      </c>
      <c r="H15" s="32">
        <v>20</v>
      </c>
      <c r="I15" s="32">
        <v>20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6" ht="18.75">
      <c r="A16" s="59" t="s">
        <v>95</v>
      </c>
      <c r="B16" s="30"/>
      <c r="C16" s="32">
        <v>20</v>
      </c>
      <c r="D16" s="32">
        <v>20</v>
      </c>
      <c r="E16" s="32">
        <v>20</v>
      </c>
      <c r="F16" s="32">
        <v>20</v>
      </c>
      <c r="G16" s="32">
        <v>20</v>
      </c>
      <c r="H16" s="32">
        <v>20</v>
      </c>
      <c r="I16" s="32">
        <v>20</v>
      </c>
      <c r="J16" s="32">
        <v>20</v>
      </c>
      <c r="K16" s="32">
        <v>20</v>
      </c>
      <c r="L16" s="32">
        <v>20</v>
      </c>
      <c r="M16" s="32">
        <v>20</v>
      </c>
      <c r="N16" s="32">
        <v>20</v>
      </c>
      <c r="O16" s="32">
        <v>20</v>
      </c>
      <c r="P16" s="32">
        <v>20</v>
      </c>
      <c r="Q16" s="32">
        <v>20</v>
      </c>
      <c r="R16" s="32">
        <v>20</v>
      </c>
      <c r="S16" s="32">
        <v>20</v>
      </c>
      <c r="T16" s="32">
        <v>20</v>
      </c>
      <c r="U16" s="32">
        <v>20</v>
      </c>
      <c r="V16" s="32">
        <v>20</v>
      </c>
      <c r="W16" s="32">
        <v>20</v>
      </c>
      <c r="X16" s="31"/>
      <c r="Y16"/>
    </row>
    <row r="17" spans="3:25">
      <c r="C17" s="63">
        <f t="shared" ref="C17:X17" si="0">SUM(C5:C16)</f>
        <v>280</v>
      </c>
      <c r="D17" s="63">
        <f t="shared" si="0"/>
        <v>280</v>
      </c>
      <c r="E17" s="63">
        <f t="shared" si="0"/>
        <v>280</v>
      </c>
      <c r="F17" s="63">
        <f t="shared" si="0"/>
        <v>280</v>
      </c>
      <c r="G17" s="63">
        <f t="shared" si="0"/>
        <v>280</v>
      </c>
      <c r="H17" s="63">
        <f t="shared" si="0"/>
        <v>280</v>
      </c>
      <c r="I17" s="63">
        <f t="shared" si="0"/>
        <v>280</v>
      </c>
      <c r="J17" s="63">
        <f t="shared" si="0"/>
        <v>280</v>
      </c>
      <c r="K17" s="63">
        <f t="shared" si="0"/>
        <v>280</v>
      </c>
      <c r="L17" s="63">
        <f t="shared" si="0"/>
        <v>280</v>
      </c>
      <c r="M17" s="63">
        <f t="shared" si="0"/>
        <v>280</v>
      </c>
      <c r="N17" s="63">
        <f t="shared" si="0"/>
        <v>280</v>
      </c>
      <c r="O17" s="63">
        <f t="shared" si="0"/>
        <v>280</v>
      </c>
      <c r="P17" s="63">
        <f t="shared" si="0"/>
        <v>280</v>
      </c>
      <c r="Q17" s="63">
        <f t="shared" si="0"/>
        <v>280</v>
      </c>
      <c r="R17" s="63">
        <f t="shared" si="0"/>
        <v>280</v>
      </c>
      <c r="S17" s="63">
        <f t="shared" si="0"/>
        <v>280</v>
      </c>
      <c r="T17" s="63">
        <f t="shared" si="0"/>
        <v>280</v>
      </c>
      <c r="U17" s="63">
        <f t="shared" si="0"/>
        <v>280</v>
      </c>
      <c r="V17" s="63">
        <f t="shared" si="0"/>
        <v>280</v>
      </c>
      <c r="W17" s="63">
        <f t="shared" si="0"/>
        <v>280</v>
      </c>
      <c r="X17" s="11">
        <f t="shared" si="0"/>
        <v>0</v>
      </c>
      <c r="Y17"/>
    </row>
  </sheetData>
  <mergeCells count="9">
    <mergeCell ref="V3:X3"/>
    <mergeCell ref="T3:U3"/>
    <mergeCell ref="C3:E3"/>
    <mergeCell ref="Q3:S3"/>
    <mergeCell ref="F3:G3"/>
    <mergeCell ref="H3:I3"/>
    <mergeCell ref="J3:L3"/>
    <mergeCell ref="M3:N3"/>
    <mergeCell ref="O3:P3"/>
  </mergeCells>
  <pageMargins left="0.9055118110236221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7"/>
  <sheetViews>
    <sheetView topLeftCell="A10" zoomScale="170" zoomScaleNormal="170" workbookViewId="0">
      <pane xSplit="1" topLeftCell="B1" activePane="topRight" state="frozen"/>
      <selection activeCell="A7" sqref="A7"/>
      <selection pane="topRight" activeCell="B20" sqref="B20"/>
    </sheetView>
  </sheetViews>
  <sheetFormatPr defaultRowHeight="24"/>
  <cols>
    <col min="1" max="1" width="27.42578125" customWidth="1"/>
    <col min="2" max="21" width="4.140625" style="44" customWidth="1"/>
    <col min="22" max="22" width="4.140625" style="48" customWidth="1"/>
  </cols>
  <sheetData>
    <row r="1" spans="1:27">
      <c r="A1" s="106" t="s">
        <v>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34"/>
      <c r="X1" s="34"/>
      <c r="Y1" s="34"/>
    </row>
    <row r="2" spans="1:27">
      <c r="A2" s="107" t="s">
        <v>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39"/>
      <c r="X2" s="39"/>
      <c r="Y2" s="39"/>
      <c r="Z2" s="4"/>
      <c r="AA2" s="4"/>
    </row>
    <row r="3" spans="1:27" ht="57.75">
      <c r="A3" s="67" t="s">
        <v>7</v>
      </c>
      <c r="B3" s="56" t="s">
        <v>8</v>
      </c>
      <c r="C3" s="108"/>
      <c r="D3" s="108"/>
      <c r="E3" s="108"/>
      <c r="F3" s="108"/>
      <c r="G3" s="64"/>
      <c r="H3" s="64"/>
      <c r="I3" s="108"/>
      <c r="J3" s="108"/>
      <c r="K3" s="108"/>
      <c r="L3" s="108"/>
      <c r="M3" s="108"/>
      <c r="N3" s="56"/>
      <c r="O3" s="108"/>
      <c r="P3" s="108"/>
      <c r="Q3" s="108"/>
      <c r="R3" s="108"/>
      <c r="S3" s="108"/>
      <c r="T3" s="56"/>
      <c r="U3" s="56"/>
      <c r="V3" s="56"/>
    </row>
    <row r="4" spans="1:27" ht="18.75">
      <c r="A4" s="65" t="s">
        <v>12</v>
      </c>
      <c r="B4" s="35" t="s">
        <v>13</v>
      </c>
      <c r="C4" s="84" t="s">
        <v>61</v>
      </c>
      <c r="D4" s="84" t="s">
        <v>62</v>
      </c>
      <c r="E4" s="84" t="s">
        <v>63</v>
      </c>
      <c r="F4" s="84" t="s">
        <v>64</v>
      </c>
      <c r="G4" s="84" t="s">
        <v>65</v>
      </c>
      <c r="H4" s="84" t="s">
        <v>66</v>
      </c>
      <c r="I4" s="84" t="s">
        <v>67</v>
      </c>
      <c r="J4" s="84" t="s">
        <v>68</v>
      </c>
      <c r="K4" s="84" t="s">
        <v>69</v>
      </c>
      <c r="L4" s="84" t="s">
        <v>70</v>
      </c>
      <c r="M4" s="84" t="s">
        <v>71</v>
      </c>
      <c r="N4" s="84" t="s">
        <v>72</v>
      </c>
      <c r="O4" s="84" t="s">
        <v>73</v>
      </c>
      <c r="P4" s="84" t="s">
        <v>74</v>
      </c>
      <c r="Q4" s="84" t="s">
        <v>75</v>
      </c>
      <c r="R4" s="84" t="s">
        <v>76</v>
      </c>
      <c r="S4" s="84" t="s">
        <v>77</v>
      </c>
      <c r="T4" s="84" t="s">
        <v>78</v>
      </c>
      <c r="U4" s="36"/>
      <c r="V4" s="36"/>
    </row>
    <row r="5" spans="1:27" s="29" customFormat="1" ht="18.75">
      <c r="A5" s="79" t="s">
        <v>35</v>
      </c>
      <c r="B5" s="68"/>
      <c r="C5" s="68">
        <v>30</v>
      </c>
      <c r="D5" s="68">
        <v>30</v>
      </c>
      <c r="E5" s="68">
        <v>30</v>
      </c>
      <c r="F5" s="68">
        <v>30</v>
      </c>
      <c r="G5" s="68">
        <v>30</v>
      </c>
      <c r="H5" s="68">
        <v>30</v>
      </c>
      <c r="I5" s="68">
        <v>30</v>
      </c>
      <c r="J5" s="68">
        <v>30</v>
      </c>
      <c r="K5" s="68">
        <v>30</v>
      </c>
      <c r="L5" s="68">
        <v>30</v>
      </c>
      <c r="M5" s="68">
        <v>30</v>
      </c>
      <c r="N5" s="68">
        <v>30</v>
      </c>
      <c r="O5" s="68">
        <v>30</v>
      </c>
      <c r="P5" s="68">
        <v>30</v>
      </c>
      <c r="Q5" s="68">
        <v>30</v>
      </c>
      <c r="R5" s="68">
        <v>30</v>
      </c>
      <c r="S5" s="68">
        <v>30</v>
      </c>
      <c r="T5" s="68">
        <v>30</v>
      </c>
      <c r="U5" s="68"/>
      <c r="V5" s="69"/>
    </row>
    <row r="6" spans="1:27" s="29" customFormat="1" ht="18.75">
      <c r="A6" s="79" t="s">
        <v>80</v>
      </c>
      <c r="B6" s="68"/>
      <c r="C6" s="68">
        <v>30</v>
      </c>
      <c r="D6" s="68">
        <v>30</v>
      </c>
      <c r="E6" s="68">
        <v>30</v>
      </c>
      <c r="F6" s="68">
        <v>30</v>
      </c>
      <c r="G6" s="68">
        <v>30</v>
      </c>
      <c r="H6" s="68">
        <v>30</v>
      </c>
      <c r="I6" s="68">
        <v>30</v>
      </c>
      <c r="J6" s="68">
        <v>30</v>
      </c>
      <c r="K6" s="68">
        <v>30</v>
      </c>
      <c r="L6" s="68">
        <v>30</v>
      </c>
      <c r="M6" s="68">
        <v>30</v>
      </c>
      <c r="N6" s="68">
        <v>30</v>
      </c>
      <c r="O6" s="68">
        <v>30</v>
      </c>
      <c r="P6" s="68">
        <v>30</v>
      </c>
      <c r="Q6" s="68">
        <v>30</v>
      </c>
      <c r="R6" s="68">
        <v>30</v>
      </c>
      <c r="S6" s="68">
        <v>30</v>
      </c>
      <c r="T6" s="68">
        <v>30</v>
      </c>
      <c r="U6" s="68"/>
      <c r="V6" s="69"/>
    </row>
    <row r="7" spans="1:27" s="29" customFormat="1" ht="18.75">
      <c r="A7" s="79" t="s">
        <v>83</v>
      </c>
      <c r="B7" s="70"/>
      <c r="C7" s="68">
        <v>5</v>
      </c>
      <c r="D7" s="68">
        <v>5</v>
      </c>
      <c r="E7" s="68">
        <v>5</v>
      </c>
      <c r="F7" s="68">
        <v>5</v>
      </c>
      <c r="G7" s="68">
        <v>5</v>
      </c>
      <c r="H7" s="68">
        <v>5</v>
      </c>
      <c r="I7" s="68">
        <v>5</v>
      </c>
      <c r="J7" s="68">
        <v>5</v>
      </c>
      <c r="K7" s="68">
        <v>5</v>
      </c>
      <c r="L7" s="68">
        <v>5</v>
      </c>
      <c r="M7" s="68">
        <v>5</v>
      </c>
      <c r="N7" s="68">
        <v>5</v>
      </c>
      <c r="O7" s="68">
        <v>5</v>
      </c>
      <c r="P7" s="68">
        <v>5</v>
      </c>
      <c r="Q7" s="68">
        <v>5</v>
      </c>
      <c r="R7" s="68">
        <v>5</v>
      </c>
      <c r="S7" s="68">
        <v>5</v>
      </c>
      <c r="T7" s="68">
        <v>5</v>
      </c>
      <c r="U7" s="68"/>
      <c r="V7" s="69"/>
    </row>
    <row r="8" spans="1:27" ht="18.75">
      <c r="A8" s="80" t="s">
        <v>85</v>
      </c>
      <c r="B8" s="72"/>
      <c r="C8" s="71">
        <v>75</v>
      </c>
      <c r="D8" s="71">
        <v>75</v>
      </c>
      <c r="E8" s="71">
        <v>75</v>
      </c>
      <c r="F8" s="71">
        <v>75</v>
      </c>
      <c r="G8" s="71">
        <v>75</v>
      </c>
      <c r="H8" s="71">
        <v>75</v>
      </c>
      <c r="I8" s="71">
        <v>75</v>
      </c>
      <c r="J8" s="71">
        <v>75</v>
      </c>
      <c r="K8" s="71">
        <v>75</v>
      </c>
      <c r="L8" s="71">
        <v>75</v>
      </c>
      <c r="M8" s="71">
        <v>75</v>
      </c>
      <c r="N8" s="71">
        <v>75</v>
      </c>
      <c r="O8" s="71">
        <v>75</v>
      </c>
      <c r="P8" s="71">
        <v>75</v>
      </c>
      <c r="Q8" s="71">
        <v>75</v>
      </c>
      <c r="R8" s="71">
        <v>75</v>
      </c>
      <c r="S8" s="71">
        <v>75</v>
      </c>
      <c r="T8" s="71">
        <v>75</v>
      </c>
      <c r="U8" s="69"/>
      <c r="V8" s="69"/>
    </row>
    <row r="9" spans="1:27" ht="20.25" customHeight="1">
      <c r="A9" s="79" t="s">
        <v>86</v>
      </c>
      <c r="B9" s="73"/>
      <c r="C9" s="83">
        <v>20</v>
      </c>
      <c r="D9" s="83">
        <v>20</v>
      </c>
      <c r="E9" s="83">
        <v>20</v>
      </c>
      <c r="F9" s="83">
        <v>20</v>
      </c>
      <c r="G9" s="83">
        <v>20</v>
      </c>
      <c r="H9" s="83">
        <v>20</v>
      </c>
      <c r="I9" s="83">
        <v>20</v>
      </c>
      <c r="J9" s="83">
        <v>20</v>
      </c>
      <c r="K9" s="83">
        <v>20</v>
      </c>
      <c r="L9" s="83">
        <v>20</v>
      </c>
      <c r="M9" s="83">
        <v>20</v>
      </c>
      <c r="N9" s="83">
        <v>20</v>
      </c>
      <c r="O9" s="83">
        <v>20</v>
      </c>
      <c r="P9" s="83">
        <v>20</v>
      </c>
      <c r="Q9" s="83">
        <v>20</v>
      </c>
      <c r="R9" s="83">
        <v>20</v>
      </c>
      <c r="S9" s="83">
        <v>20</v>
      </c>
      <c r="T9" s="83">
        <v>20</v>
      </c>
      <c r="U9" s="66"/>
      <c r="V9" s="66"/>
      <c r="W9" s="37"/>
      <c r="X9" s="38"/>
    </row>
    <row r="10" spans="1:27" ht="18.75">
      <c r="A10" s="79" t="s">
        <v>87</v>
      </c>
      <c r="B10" s="74"/>
      <c r="C10" s="83">
        <v>25</v>
      </c>
      <c r="D10" s="83">
        <v>25</v>
      </c>
      <c r="E10" s="83">
        <v>25</v>
      </c>
      <c r="F10" s="83">
        <v>25</v>
      </c>
      <c r="G10" s="83">
        <v>25</v>
      </c>
      <c r="H10" s="83">
        <v>25</v>
      </c>
      <c r="I10" s="83">
        <v>25</v>
      </c>
      <c r="J10" s="83">
        <v>25</v>
      </c>
      <c r="K10" s="83">
        <v>25</v>
      </c>
      <c r="L10" s="83">
        <v>25</v>
      </c>
      <c r="M10" s="83">
        <v>25</v>
      </c>
      <c r="N10" s="83">
        <v>25</v>
      </c>
      <c r="O10" s="83">
        <v>25</v>
      </c>
      <c r="P10" s="83">
        <v>25</v>
      </c>
      <c r="Q10" s="83">
        <v>25</v>
      </c>
      <c r="R10" s="83">
        <v>25</v>
      </c>
      <c r="S10" s="83">
        <v>25</v>
      </c>
      <c r="T10" s="83">
        <v>25</v>
      </c>
      <c r="U10" s="71"/>
      <c r="V10" s="71"/>
    </row>
    <row r="11" spans="1:27" ht="18.75">
      <c r="A11" s="79" t="s">
        <v>88</v>
      </c>
      <c r="B11" s="74"/>
      <c r="C11" s="83">
        <v>20</v>
      </c>
      <c r="D11" s="83">
        <v>20</v>
      </c>
      <c r="E11" s="83">
        <v>20</v>
      </c>
      <c r="F11" s="83">
        <v>20</v>
      </c>
      <c r="G11" s="83">
        <v>20</v>
      </c>
      <c r="H11" s="83">
        <v>20</v>
      </c>
      <c r="I11" s="83">
        <v>20</v>
      </c>
      <c r="J11" s="83">
        <v>20</v>
      </c>
      <c r="K11" s="83">
        <v>20</v>
      </c>
      <c r="L11" s="83">
        <v>20</v>
      </c>
      <c r="M11" s="83">
        <v>20</v>
      </c>
      <c r="N11" s="83">
        <v>20</v>
      </c>
      <c r="O11" s="83">
        <v>20</v>
      </c>
      <c r="P11" s="83">
        <v>20</v>
      </c>
      <c r="Q11" s="83">
        <v>20</v>
      </c>
      <c r="R11" s="83">
        <v>20</v>
      </c>
      <c r="S11" s="83">
        <v>20</v>
      </c>
      <c r="T11" s="83">
        <v>20</v>
      </c>
      <c r="U11" s="71"/>
      <c r="V11" s="71"/>
    </row>
    <row r="12" spans="1:27" ht="18.75">
      <c r="A12" s="79" t="s">
        <v>89</v>
      </c>
      <c r="B12" s="75"/>
      <c r="C12" s="83">
        <v>20</v>
      </c>
      <c r="D12" s="83">
        <v>20</v>
      </c>
      <c r="E12" s="83">
        <v>20</v>
      </c>
      <c r="F12" s="83">
        <v>20</v>
      </c>
      <c r="G12" s="83">
        <v>20</v>
      </c>
      <c r="H12" s="83">
        <v>20</v>
      </c>
      <c r="I12" s="83">
        <v>20</v>
      </c>
      <c r="J12" s="83">
        <v>20</v>
      </c>
      <c r="K12" s="83">
        <v>20</v>
      </c>
      <c r="L12" s="83">
        <v>20</v>
      </c>
      <c r="M12" s="83">
        <v>20</v>
      </c>
      <c r="N12" s="83">
        <v>20</v>
      </c>
      <c r="O12" s="83">
        <v>20</v>
      </c>
      <c r="P12" s="83">
        <v>20</v>
      </c>
      <c r="Q12" s="83">
        <v>20</v>
      </c>
      <c r="R12" s="83">
        <v>20</v>
      </c>
      <c r="S12" s="83">
        <v>20</v>
      </c>
      <c r="T12" s="83">
        <v>20</v>
      </c>
      <c r="U12" s="71"/>
      <c r="V12" s="71"/>
    </row>
    <row r="13" spans="1:27" ht="18.75">
      <c r="A13" s="79" t="s">
        <v>90</v>
      </c>
      <c r="B13" s="74"/>
      <c r="C13" s="83">
        <v>25</v>
      </c>
      <c r="D13" s="83">
        <v>25</v>
      </c>
      <c r="E13" s="83">
        <v>25</v>
      </c>
      <c r="F13" s="83">
        <v>25</v>
      </c>
      <c r="G13" s="83">
        <v>25</v>
      </c>
      <c r="H13" s="83">
        <v>25</v>
      </c>
      <c r="I13" s="83">
        <v>25</v>
      </c>
      <c r="J13" s="83">
        <v>25</v>
      </c>
      <c r="K13" s="83">
        <v>25</v>
      </c>
      <c r="L13" s="83">
        <v>25</v>
      </c>
      <c r="M13" s="83">
        <v>25</v>
      </c>
      <c r="N13" s="83">
        <v>25</v>
      </c>
      <c r="O13" s="83">
        <v>25</v>
      </c>
      <c r="P13" s="83">
        <v>25</v>
      </c>
      <c r="Q13" s="83">
        <v>25</v>
      </c>
      <c r="R13" s="83">
        <v>25</v>
      </c>
      <c r="S13" s="83">
        <v>25</v>
      </c>
      <c r="T13" s="83">
        <v>25</v>
      </c>
      <c r="U13" s="71"/>
      <c r="V13" s="71"/>
    </row>
    <row r="14" spans="1:27" ht="18.75">
      <c r="A14" s="79" t="s">
        <v>93</v>
      </c>
      <c r="B14" s="12"/>
      <c r="C14" s="82"/>
      <c r="D14" s="12"/>
      <c r="E14" s="12"/>
      <c r="F14" s="12"/>
      <c r="G14" s="12"/>
      <c r="H14" s="12"/>
      <c r="I14" s="12"/>
      <c r="J14" s="12"/>
      <c r="K14" s="12">
        <v>80</v>
      </c>
      <c r="L14" s="12">
        <v>80</v>
      </c>
      <c r="M14" s="12"/>
      <c r="N14" s="12"/>
      <c r="O14" s="12"/>
      <c r="P14" s="12"/>
      <c r="Q14" s="12"/>
      <c r="R14" s="12"/>
      <c r="S14" s="12"/>
      <c r="T14" s="12"/>
      <c r="U14" s="12"/>
      <c r="V14" s="52"/>
    </row>
    <row r="15" spans="1:27" ht="16.899999999999999" customHeight="1">
      <c r="A15" s="79" t="s">
        <v>94</v>
      </c>
      <c r="B15" s="52"/>
      <c r="C15" s="8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>
        <v>80</v>
      </c>
      <c r="P15" s="52">
        <v>80</v>
      </c>
      <c r="Q15" s="52">
        <v>80</v>
      </c>
      <c r="R15" s="52">
        <v>80</v>
      </c>
      <c r="S15" s="52">
        <v>80</v>
      </c>
      <c r="T15" s="52">
        <v>80</v>
      </c>
      <c r="U15" s="52"/>
      <c r="V15" s="52"/>
    </row>
    <row r="16" spans="1:27" ht="13.9" customHeight="1">
      <c r="A16" s="79" t="s">
        <v>95</v>
      </c>
      <c r="B16" s="52"/>
      <c r="C16" s="83">
        <v>20</v>
      </c>
      <c r="D16" s="83">
        <v>20</v>
      </c>
      <c r="E16" s="83">
        <v>20</v>
      </c>
      <c r="F16" s="83">
        <v>20</v>
      </c>
      <c r="G16" s="83">
        <v>20</v>
      </c>
      <c r="H16" s="83">
        <v>20</v>
      </c>
      <c r="I16" s="83">
        <v>20</v>
      </c>
      <c r="J16" s="83">
        <v>20</v>
      </c>
      <c r="K16" s="83">
        <v>20</v>
      </c>
      <c r="L16" s="83">
        <v>20</v>
      </c>
      <c r="M16" s="83">
        <v>20</v>
      </c>
      <c r="N16" s="83">
        <v>20</v>
      </c>
      <c r="O16" s="83">
        <v>20</v>
      </c>
      <c r="P16" s="83">
        <v>20</v>
      </c>
      <c r="Q16" s="83">
        <v>20</v>
      </c>
      <c r="R16" s="83">
        <v>20</v>
      </c>
      <c r="S16" s="83">
        <v>20</v>
      </c>
      <c r="T16" s="83">
        <v>20</v>
      </c>
      <c r="U16" s="81"/>
      <c r="V16" s="81"/>
    </row>
    <row r="17" spans="1:22" ht="14.45" customHeight="1">
      <c r="A17" s="79" t="s">
        <v>96</v>
      </c>
      <c r="B17" s="52"/>
      <c r="C17" s="83"/>
      <c r="D17" s="83"/>
      <c r="E17" s="83">
        <v>40</v>
      </c>
      <c r="F17" s="83">
        <v>40</v>
      </c>
      <c r="G17" s="83">
        <v>40</v>
      </c>
      <c r="H17" s="83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76"/>
    </row>
    <row r="18" spans="1:22" ht="15.6" customHeight="1">
      <c r="A18" s="79" t="s">
        <v>97</v>
      </c>
      <c r="B18" s="77"/>
      <c r="C18" s="82"/>
      <c r="D18" s="82"/>
      <c r="E18" s="82">
        <v>40</v>
      </c>
      <c r="F18" s="82">
        <v>40</v>
      </c>
      <c r="G18" s="82">
        <v>40</v>
      </c>
      <c r="H18" s="82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8"/>
    </row>
    <row r="19" spans="1:22" ht="16.149999999999999" customHeight="1">
      <c r="A19" s="79" t="s">
        <v>98</v>
      </c>
      <c r="B19" s="77"/>
      <c r="C19" s="82">
        <v>80</v>
      </c>
      <c r="D19" s="77">
        <v>80</v>
      </c>
      <c r="E19" s="77"/>
      <c r="F19" s="77"/>
      <c r="G19" s="77"/>
      <c r="H19" s="77">
        <v>80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</row>
    <row r="20" spans="1:22" ht="16.899999999999999" customHeight="1">
      <c r="A20" s="79" t="s">
        <v>99</v>
      </c>
      <c r="B20" s="77"/>
      <c r="C20" s="82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8"/>
    </row>
    <row r="21" spans="1:22" ht="17.45" customHeight="1">
      <c r="A21" s="79" t="s">
        <v>100</v>
      </c>
      <c r="B21" s="77"/>
      <c r="C21" s="82"/>
      <c r="D21" s="77"/>
      <c r="E21" s="77"/>
      <c r="F21" s="77"/>
      <c r="G21" s="77"/>
      <c r="H21" s="77"/>
      <c r="I21" s="77">
        <v>80</v>
      </c>
      <c r="J21" s="77">
        <v>80</v>
      </c>
      <c r="K21" s="77"/>
      <c r="L21" s="77"/>
      <c r="M21" s="77">
        <v>80</v>
      </c>
      <c r="N21" s="77">
        <v>80</v>
      </c>
      <c r="O21" s="77"/>
      <c r="P21" s="77"/>
      <c r="Q21" s="77"/>
      <c r="R21" s="77"/>
      <c r="S21" s="77"/>
      <c r="T21" s="77"/>
      <c r="U21" s="77"/>
      <c r="V21" s="78"/>
    </row>
    <row r="22" spans="1:22">
      <c r="A22" s="49"/>
      <c r="B22" s="50"/>
      <c r="C22" s="85">
        <f t="shared" ref="C22:T22" si="0">SUM(C5:C21)</f>
        <v>350</v>
      </c>
      <c r="D22" s="85">
        <f t="shared" si="0"/>
        <v>350</v>
      </c>
      <c r="E22" s="85">
        <f t="shared" si="0"/>
        <v>350</v>
      </c>
      <c r="F22" s="85">
        <f t="shared" si="0"/>
        <v>350</v>
      </c>
      <c r="G22" s="85">
        <f t="shared" si="0"/>
        <v>350</v>
      </c>
      <c r="H22" s="85">
        <f t="shared" si="0"/>
        <v>350</v>
      </c>
      <c r="I22" s="85">
        <f t="shared" si="0"/>
        <v>350</v>
      </c>
      <c r="J22" s="85">
        <f t="shared" si="0"/>
        <v>350</v>
      </c>
      <c r="K22" s="85">
        <f t="shared" si="0"/>
        <v>350</v>
      </c>
      <c r="L22" s="85">
        <f t="shared" si="0"/>
        <v>350</v>
      </c>
      <c r="M22" s="85">
        <f t="shared" si="0"/>
        <v>350</v>
      </c>
      <c r="N22" s="85">
        <f t="shared" si="0"/>
        <v>350</v>
      </c>
      <c r="O22" s="85">
        <f t="shared" si="0"/>
        <v>350</v>
      </c>
      <c r="P22" s="85">
        <f t="shared" si="0"/>
        <v>350</v>
      </c>
      <c r="Q22" s="85">
        <f t="shared" si="0"/>
        <v>350</v>
      </c>
      <c r="R22" s="85">
        <f t="shared" si="0"/>
        <v>350</v>
      </c>
      <c r="S22" s="85">
        <f t="shared" si="0"/>
        <v>350</v>
      </c>
      <c r="T22" s="85">
        <f t="shared" si="0"/>
        <v>350</v>
      </c>
      <c r="U22" s="50"/>
      <c r="V22" s="51"/>
    </row>
    <row r="23" spans="1:22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1"/>
    </row>
    <row r="24" spans="1:2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1"/>
    </row>
    <row r="25" spans="1:22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1"/>
    </row>
    <row r="26" spans="1:2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1"/>
    </row>
    <row r="27" spans="1:2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1"/>
    </row>
  </sheetData>
  <mergeCells count="8">
    <mergeCell ref="A1:V1"/>
    <mergeCell ref="A2:V2"/>
    <mergeCell ref="C3:D3"/>
    <mergeCell ref="I3:J3"/>
    <mergeCell ref="K3:M3"/>
    <mergeCell ref="O3:P3"/>
    <mergeCell ref="Q3:S3"/>
    <mergeCell ref="E3:F3"/>
  </mergeCells>
  <pageMargins left="0.9055118110236221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20" zoomScaleNormal="120" workbookViewId="0">
      <pane xSplit="6" ySplit="4" topLeftCell="G5" activePane="bottomRight" state="frozen"/>
      <selection pane="topRight" activeCell="G1" sqref="G1"/>
      <selection pane="bottomLeft" activeCell="A8" sqref="A8"/>
      <selection pane="bottomRight" activeCell="B5" sqref="B5"/>
    </sheetView>
  </sheetViews>
  <sheetFormatPr defaultRowHeight="27.75"/>
  <cols>
    <col min="1" max="1" width="35.42578125" style="8" customWidth="1"/>
    <col min="2" max="2" width="16.85546875" style="8" customWidth="1"/>
    <col min="3" max="8" width="6" style="8" customWidth="1"/>
    <col min="9" max="10" width="9" style="10"/>
  </cols>
  <sheetData>
    <row r="1" spans="1:10" ht="40.5" customHeight="1">
      <c r="A1" s="110" t="s">
        <v>31</v>
      </c>
      <c r="B1" s="110"/>
      <c r="C1" s="110"/>
      <c r="D1" s="110"/>
      <c r="E1" s="110"/>
      <c r="F1" s="110"/>
      <c r="G1" s="110"/>
      <c r="H1" s="110"/>
    </row>
    <row r="2" spans="1:10">
      <c r="A2" s="28"/>
      <c r="B2" s="28"/>
      <c r="C2" s="28"/>
      <c r="D2" s="28"/>
      <c r="E2" s="28"/>
      <c r="F2" s="28"/>
      <c r="G2" s="28"/>
      <c r="H2" s="28"/>
    </row>
    <row r="3" spans="1:10">
      <c r="A3" s="111" t="s">
        <v>12</v>
      </c>
      <c r="B3" s="111" t="s">
        <v>25</v>
      </c>
      <c r="C3" s="113" t="s">
        <v>24</v>
      </c>
      <c r="D3" s="113"/>
      <c r="E3" s="113"/>
      <c r="F3" s="113"/>
      <c r="G3" s="113"/>
      <c r="H3" s="113"/>
      <c r="I3" s="88"/>
    </row>
    <row r="4" spans="1:10" s="9" customFormat="1">
      <c r="A4" s="112"/>
      <c r="B4" s="112"/>
      <c r="C4" s="86" t="s">
        <v>1</v>
      </c>
      <c r="D4" s="86" t="s">
        <v>2</v>
      </c>
      <c r="E4" s="86" t="s">
        <v>3</v>
      </c>
      <c r="F4" s="86" t="s">
        <v>4</v>
      </c>
      <c r="G4" s="86" t="s">
        <v>5</v>
      </c>
      <c r="H4" s="86" t="s">
        <v>6</v>
      </c>
      <c r="I4" s="88"/>
      <c r="J4" s="10"/>
    </row>
    <row r="5" spans="1:10" s="9" customFormat="1">
      <c r="A5" s="58" t="s">
        <v>115</v>
      </c>
      <c r="B5" s="87"/>
      <c r="C5" s="15">
        <v>80</v>
      </c>
      <c r="D5" s="15"/>
      <c r="E5" s="15"/>
      <c r="F5" s="15">
        <v>80</v>
      </c>
      <c r="G5" s="15"/>
      <c r="H5" s="15"/>
      <c r="I5" s="88"/>
      <c r="J5" s="10"/>
    </row>
    <row r="6" spans="1:10" s="9" customFormat="1">
      <c r="A6" s="97" t="s">
        <v>33</v>
      </c>
      <c r="B6" s="87"/>
      <c r="C6" s="15"/>
      <c r="D6" s="16">
        <v>10</v>
      </c>
      <c r="E6" s="16">
        <v>10</v>
      </c>
      <c r="F6" s="16"/>
      <c r="G6" s="16">
        <v>10</v>
      </c>
      <c r="H6" s="16">
        <v>10</v>
      </c>
      <c r="I6" s="88"/>
      <c r="J6" s="10"/>
    </row>
    <row r="7" spans="1:10" s="9" customFormat="1">
      <c r="A7" s="58" t="s">
        <v>108</v>
      </c>
      <c r="B7" s="19"/>
      <c r="C7" s="16"/>
      <c r="D7" s="16">
        <v>20</v>
      </c>
      <c r="E7" s="16">
        <v>20</v>
      </c>
      <c r="F7" s="16">
        <v>10</v>
      </c>
      <c r="G7" s="16">
        <v>20</v>
      </c>
      <c r="H7" s="16">
        <v>20</v>
      </c>
      <c r="I7" s="88"/>
      <c r="J7" s="10"/>
    </row>
    <row r="8" spans="1:10" s="9" customFormat="1">
      <c r="A8" s="98" t="s">
        <v>103</v>
      </c>
      <c r="B8" s="19"/>
      <c r="C8" s="16">
        <v>30</v>
      </c>
      <c r="D8" s="16">
        <v>30</v>
      </c>
      <c r="E8" s="16">
        <v>30</v>
      </c>
      <c r="F8" s="16">
        <v>30</v>
      </c>
      <c r="G8" s="16">
        <v>30</v>
      </c>
      <c r="H8" s="16">
        <v>30</v>
      </c>
      <c r="I8" s="88"/>
      <c r="J8" s="10"/>
    </row>
    <row r="9" spans="1:10" s="9" customFormat="1">
      <c r="A9" s="98" t="s">
        <v>34</v>
      </c>
      <c r="B9" s="19"/>
      <c r="C9" s="16"/>
      <c r="D9" s="16"/>
      <c r="E9" s="16"/>
      <c r="F9" s="16"/>
      <c r="G9" s="16">
        <v>60</v>
      </c>
      <c r="H9" s="16">
        <v>60</v>
      </c>
      <c r="I9" s="88"/>
      <c r="J9" s="10"/>
    </row>
    <row r="10" spans="1:10" s="9" customFormat="1">
      <c r="A10" s="98" t="s">
        <v>105</v>
      </c>
      <c r="B10" s="19"/>
      <c r="C10" s="16"/>
      <c r="D10" s="16">
        <v>50</v>
      </c>
      <c r="E10" s="16">
        <v>20</v>
      </c>
      <c r="F10" s="16"/>
      <c r="G10" s="16"/>
      <c r="H10" s="16"/>
      <c r="I10" s="88"/>
      <c r="J10" s="10"/>
    </row>
    <row r="11" spans="1:10" s="9" customFormat="1">
      <c r="A11" s="98" t="s">
        <v>116</v>
      </c>
      <c r="B11" s="19"/>
      <c r="C11" s="16"/>
      <c r="D11" s="16"/>
      <c r="E11" s="16">
        <v>30</v>
      </c>
      <c r="F11" s="16"/>
      <c r="G11" s="16"/>
      <c r="H11" s="16"/>
      <c r="I11" s="88"/>
      <c r="J11" s="10"/>
    </row>
    <row r="12" spans="1:10">
      <c r="A12" s="58" t="s">
        <v>113</v>
      </c>
      <c r="B12" s="23"/>
      <c r="C12" s="99">
        <v>150</v>
      </c>
      <c r="D12" s="99">
        <v>150</v>
      </c>
      <c r="E12" s="99">
        <v>150</v>
      </c>
      <c r="F12" s="89"/>
      <c r="G12" s="89"/>
      <c r="H12" s="89"/>
      <c r="I12" s="57"/>
    </row>
    <row r="13" spans="1:10">
      <c r="A13" s="117"/>
      <c r="B13" s="118"/>
      <c r="C13" s="119">
        <f t="shared" ref="C13:I13" si="0">SUM(C5:C12)</f>
        <v>260</v>
      </c>
      <c r="D13" s="119">
        <f t="shared" si="0"/>
        <v>260</v>
      </c>
      <c r="E13" s="119">
        <f t="shared" si="0"/>
        <v>260</v>
      </c>
      <c r="F13" s="119">
        <f t="shared" si="0"/>
        <v>120</v>
      </c>
      <c r="G13" s="119">
        <f t="shared" si="0"/>
        <v>120</v>
      </c>
      <c r="H13" s="119">
        <f t="shared" si="0"/>
        <v>120</v>
      </c>
      <c r="I13" s="120">
        <f t="shared" si="0"/>
        <v>0</v>
      </c>
      <c r="J13"/>
    </row>
    <row r="15" spans="1:10" ht="30.75">
      <c r="A15"/>
      <c r="B15" s="109" t="s">
        <v>101</v>
      </c>
      <c r="C15" s="109"/>
      <c r="D15" s="109"/>
      <c r="E15" s="109"/>
      <c r="J15"/>
    </row>
    <row r="16" spans="1:10" ht="30.75">
      <c r="A16"/>
      <c r="B16" s="109" t="s">
        <v>102</v>
      </c>
      <c r="C16" s="109"/>
      <c r="D16" s="109"/>
      <c r="E16" s="109"/>
      <c r="J16"/>
    </row>
  </sheetData>
  <mergeCells count="6">
    <mergeCell ref="B15:E15"/>
    <mergeCell ref="B16:E16"/>
    <mergeCell ref="A1:H1"/>
    <mergeCell ref="A3:A4"/>
    <mergeCell ref="C3:H3"/>
    <mergeCell ref="B3:B4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Normal="100" workbookViewId="0">
      <selection activeCell="B5" sqref="B5"/>
    </sheetView>
  </sheetViews>
  <sheetFormatPr defaultRowHeight="27.75"/>
  <cols>
    <col min="1" max="1" width="53.42578125" style="8" customWidth="1"/>
    <col min="2" max="2" width="16.85546875" style="8" customWidth="1"/>
    <col min="3" max="3" width="8.85546875" style="10"/>
  </cols>
  <sheetData>
    <row r="1" spans="1:3" ht="69" customHeight="1">
      <c r="A1" s="123" t="s">
        <v>31</v>
      </c>
      <c r="B1" s="123"/>
    </row>
    <row r="2" spans="1:3">
      <c r="A2" s="28"/>
      <c r="B2" s="28"/>
    </row>
    <row r="3" spans="1:3">
      <c r="A3" s="124" t="s">
        <v>12</v>
      </c>
      <c r="B3" s="124" t="s">
        <v>25</v>
      </c>
    </row>
    <row r="4" spans="1:3" s="9" customFormat="1">
      <c r="A4" s="125"/>
      <c r="B4" s="125"/>
      <c r="C4" s="10"/>
    </row>
    <row r="5" spans="1:3" s="9" customFormat="1">
      <c r="A5" s="91"/>
      <c r="B5" s="100">
        <v>793434</v>
      </c>
      <c r="C5" s="10"/>
    </row>
    <row r="6" spans="1:3" s="9" customFormat="1">
      <c r="A6" s="90" t="s">
        <v>104</v>
      </c>
      <c r="B6" s="92">
        <v>2000</v>
      </c>
      <c r="C6" s="10"/>
    </row>
    <row r="7" spans="1:3" s="9" customFormat="1">
      <c r="A7" s="97" t="s">
        <v>106</v>
      </c>
      <c r="B7" s="92">
        <v>50000</v>
      </c>
      <c r="C7" s="10"/>
    </row>
    <row r="8" spans="1:3" s="9" customFormat="1">
      <c r="A8" s="90" t="s">
        <v>107</v>
      </c>
      <c r="B8" s="92">
        <v>15000</v>
      </c>
      <c r="C8" s="10"/>
    </row>
    <row r="9" spans="1:3" s="9" customFormat="1">
      <c r="A9" s="90" t="s">
        <v>108</v>
      </c>
      <c r="B9" s="92">
        <v>15000</v>
      </c>
      <c r="C9" s="10"/>
    </row>
    <row r="10" spans="1:3" s="9" customFormat="1">
      <c r="A10" s="90" t="s">
        <v>109</v>
      </c>
      <c r="B10" s="95">
        <v>10000</v>
      </c>
      <c r="C10" s="10"/>
    </row>
    <row r="11" spans="1:3">
      <c r="A11" s="90" t="s">
        <v>110</v>
      </c>
      <c r="B11" s="96">
        <v>3000</v>
      </c>
    </row>
    <row r="12" spans="1:3">
      <c r="A12" s="90" t="s">
        <v>111</v>
      </c>
      <c r="B12" s="96">
        <v>5000</v>
      </c>
      <c r="C12" s="47"/>
    </row>
    <row r="13" spans="1:3">
      <c r="A13" s="90" t="s">
        <v>114</v>
      </c>
      <c r="B13" s="96">
        <v>10000</v>
      </c>
      <c r="C13" s="47"/>
    </row>
    <row r="14" spans="1:3">
      <c r="A14" s="90" t="s">
        <v>36</v>
      </c>
      <c r="B14" s="96">
        <v>45000</v>
      </c>
      <c r="C14" s="47"/>
    </row>
    <row r="15" spans="1:3">
      <c r="A15" s="90" t="s">
        <v>112</v>
      </c>
      <c r="B15" s="95">
        <v>10000</v>
      </c>
    </row>
    <row r="16" spans="1:3">
      <c r="A16" s="90" t="s">
        <v>113</v>
      </c>
      <c r="B16" s="95">
        <v>100000</v>
      </c>
    </row>
    <row r="17" spans="1:2">
      <c r="A17" s="90" t="s">
        <v>79</v>
      </c>
      <c r="B17" s="95">
        <v>20000</v>
      </c>
    </row>
    <row r="18" spans="1:2">
      <c r="A18" s="90" t="s">
        <v>81</v>
      </c>
      <c r="B18" s="94">
        <v>230000</v>
      </c>
    </row>
    <row r="19" spans="1:2">
      <c r="A19" s="90" t="s">
        <v>34</v>
      </c>
      <c r="B19" s="94">
        <v>20000</v>
      </c>
    </row>
    <row r="20" spans="1:2">
      <c r="A20" s="90" t="s">
        <v>38</v>
      </c>
      <c r="B20" s="94">
        <v>15434</v>
      </c>
    </row>
    <row r="21" spans="1:2">
      <c r="A21" s="90" t="s">
        <v>82</v>
      </c>
      <c r="B21" s="93">
        <v>240000</v>
      </c>
    </row>
    <row r="22" spans="1:2">
      <c r="A22" s="90" t="s">
        <v>84</v>
      </c>
      <c r="B22" s="93">
        <v>3000</v>
      </c>
    </row>
    <row r="23" spans="1:2">
      <c r="A23" s="122" t="s">
        <v>119</v>
      </c>
      <c r="B23" s="121">
        <f>B5-(SUM(B6:B22))</f>
        <v>0</v>
      </c>
    </row>
  </sheetData>
  <mergeCells count="3">
    <mergeCell ref="A1:B1"/>
    <mergeCell ref="A3:A4"/>
    <mergeCell ref="B3:B4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workbookViewId="0">
      <selection sqref="A1:F1"/>
    </sheetView>
  </sheetViews>
  <sheetFormatPr defaultRowHeight="24"/>
  <cols>
    <col min="1" max="1" width="15.85546875" style="8" customWidth="1"/>
    <col min="2" max="2" width="39.42578125" style="8" customWidth="1"/>
    <col min="3" max="3" width="16.140625" style="8" customWidth="1"/>
    <col min="4" max="4" width="13.42578125" style="8" customWidth="1"/>
    <col min="5" max="5" width="17.140625" style="8" customWidth="1"/>
    <col min="6" max="6" width="23.5703125" style="8" customWidth="1"/>
    <col min="7" max="22" width="9" style="8"/>
  </cols>
  <sheetData>
    <row r="1" spans="1:22" ht="54.75" customHeight="1">
      <c r="A1" s="102" t="s">
        <v>117</v>
      </c>
      <c r="B1" s="102"/>
      <c r="C1" s="102"/>
      <c r="D1" s="102"/>
      <c r="E1" s="102"/>
      <c r="F1" s="102"/>
    </row>
    <row r="3" spans="1:22" s="20" customFormat="1" ht="27.75">
      <c r="A3" s="116" t="s">
        <v>14</v>
      </c>
      <c r="B3" s="116" t="s">
        <v>15</v>
      </c>
      <c r="C3" s="116" t="s">
        <v>16</v>
      </c>
      <c r="D3" s="116"/>
      <c r="E3" s="116"/>
      <c r="F3" s="103" t="s">
        <v>17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20" customFormat="1" ht="27.75">
      <c r="A4" s="116"/>
      <c r="B4" s="116"/>
      <c r="C4" s="17" t="s">
        <v>28</v>
      </c>
      <c r="D4" s="17" t="s">
        <v>26</v>
      </c>
      <c r="E4" s="17" t="s">
        <v>27</v>
      </c>
      <c r="F4" s="10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s="20" customFormat="1" ht="30" customHeight="1">
      <c r="A5" s="13" t="s">
        <v>18</v>
      </c>
      <c r="B5" s="13"/>
      <c r="C5" s="13">
        <v>244</v>
      </c>
      <c r="D5" s="26">
        <v>270</v>
      </c>
      <c r="E5" s="21">
        <f>SUM(C5*D5)</f>
        <v>65880</v>
      </c>
      <c r="F5" s="1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20" customFormat="1" ht="30" customHeight="1">
      <c r="A6" s="14" t="s">
        <v>19</v>
      </c>
      <c r="B6" s="14"/>
      <c r="C6" s="13">
        <v>244</v>
      </c>
      <c r="D6" s="26">
        <v>247</v>
      </c>
      <c r="E6" s="24">
        <f t="shared" ref="E6:E10" si="0">SUM(C6*D6)</f>
        <v>60268</v>
      </c>
      <c r="F6" s="1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0" customFormat="1" ht="30" customHeight="1">
      <c r="A7" s="14" t="s">
        <v>20</v>
      </c>
      <c r="B7" s="27"/>
      <c r="C7" s="13">
        <v>244</v>
      </c>
      <c r="D7" s="26">
        <v>284</v>
      </c>
      <c r="E7" s="24">
        <f t="shared" si="0"/>
        <v>69296</v>
      </c>
      <c r="F7" s="1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20" customFormat="1" ht="30" customHeight="1">
      <c r="A8" s="14" t="s">
        <v>21</v>
      </c>
      <c r="B8" s="14"/>
      <c r="C8" s="14">
        <v>388</v>
      </c>
      <c r="D8" s="26">
        <v>210</v>
      </c>
      <c r="E8" s="24">
        <f t="shared" si="0"/>
        <v>81480</v>
      </c>
      <c r="F8" s="1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20" customFormat="1" ht="30" customHeight="1">
      <c r="A9" s="14" t="s">
        <v>22</v>
      </c>
      <c r="B9" s="14"/>
      <c r="C9" s="14">
        <v>388</v>
      </c>
      <c r="D9" s="26">
        <v>220</v>
      </c>
      <c r="E9" s="24">
        <f t="shared" si="0"/>
        <v>85360</v>
      </c>
      <c r="F9" s="1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20" customFormat="1" ht="30" customHeight="1">
      <c r="A10" s="18" t="s">
        <v>23</v>
      </c>
      <c r="B10" s="18"/>
      <c r="C10" s="14">
        <v>388</v>
      </c>
      <c r="D10" s="26">
        <v>211</v>
      </c>
      <c r="E10" s="25">
        <f t="shared" si="0"/>
        <v>81868</v>
      </c>
      <c r="F10" s="1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0.75">
      <c r="A11" s="115" t="s">
        <v>0</v>
      </c>
      <c r="B11" s="115"/>
      <c r="C11" s="115"/>
      <c r="D11" s="22">
        <f>SUM(D5:D10)</f>
        <v>1442</v>
      </c>
      <c r="E11" s="22">
        <f>SUM(E5:E10)</f>
        <v>444152</v>
      </c>
      <c r="F11" s="23"/>
    </row>
    <row r="13" spans="1:22">
      <c r="E13" s="114" t="s">
        <v>32</v>
      </c>
      <c r="F13" s="114"/>
      <c r="G13" s="47"/>
      <c r="H13" s="47"/>
      <c r="I13" s="47"/>
    </row>
  </sheetData>
  <mergeCells count="7">
    <mergeCell ref="E13:F13"/>
    <mergeCell ref="A11:C11"/>
    <mergeCell ref="A1:F1"/>
    <mergeCell ref="C3:E3"/>
    <mergeCell ref="A3:A4"/>
    <mergeCell ref="B3:B4"/>
    <mergeCell ref="F3:F4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workbookViewId="0">
      <selection activeCell="H7" sqref="H7"/>
    </sheetView>
  </sheetViews>
  <sheetFormatPr defaultRowHeight="24"/>
  <cols>
    <col min="1" max="1" width="15.85546875" style="8" customWidth="1"/>
    <col min="2" max="2" width="39.42578125" style="8" customWidth="1"/>
    <col min="3" max="3" width="16.140625" style="8" customWidth="1"/>
    <col min="4" max="4" width="13.42578125" style="8" customWidth="1"/>
    <col min="5" max="5" width="17.140625" style="8" customWidth="1"/>
    <col min="6" max="6" width="23.5703125" style="8" customWidth="1"/>
    <col min="7" max="22" width="9.140625" style="8"/>
  </cols>
  <sheetData>
    <row r="1" spans="1:22" ht="54.75" customHeight="1">
      <c r="A1" s="102" t="s">
        <v>118</v>
      </c>
      <c r="B1" s="102"/>
      <c r="C1" s="102"/>
      <c r="D1" s="102"/>
      <c r="E1" s="102"/>
      <c r="F1" s="102"/>
    </row>
    <row r="3" spans="1:22" s="20" customFormat="1" ht="27.75">
      <c r="A3" s="116" t="s">
        <v>14</v>
      </c>
      <c r="B3" s="116" t="s">
        <v>15</v>
      </c>
      <c r="C3" s="116" t="s">
        <v>16</v>
      </c>
      <c r="D3" s="116"/>
      <c r="E3" s="116"/>
      <c r="F3" s="103" t="s">
        <v>17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20" customFormat="1" ht="27.75">
      <c r="A4" s="116"/>
      <c r="B4" s="116"/>
      <c r="C4" s="101" t="s">
        <v>28</v>
      </c>
      <c r="D4" s="101" t="s">
        <v>26</v>
      </c>
      <c r="E4" s="101" t="s">
        <v>27</v>
      </c>
      <c r="F4" s="104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s="20" customFormat="1" ht="30" customHeight="1">
      <c r="A5" s="13" t="s">
        <v>18</v>
      </c>
      <c r="B5" s="13"/>
      <c r="C5" s="13">
        <v>140</v>
      </c>
      <c r="D5" s="26">
        <v>270</v>
      </c>
      <c r="E5" s="21">
        <f>SUM(C5*D5)</f>
        <v>37800</v>
      </c>
      <c r="F5" s="1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20" customFormat="1" ht="30" customHeight="1">
      <c r="A6" s="14" t="s">
        <v>19</v>
      </c>
      <c r="B6" s="14"/>
      <c r="C6" s="13">
        <v>140</v>
      </c>
      <c r="D6" s="26">
        <v>247</v>
      </c>
      <c r="E6" s="24">
        <f t="shared" ref="E6:E10" si="0">SUM(C6*D6)</f>
        <v>34580</v>
      </c>
      <c r="F6" s="1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0" customFormat="1" ht="30" customHeight="1">
      <c r="A7" s="14" t="s">
        <v>20</v>
      </c>
      <c r="B7" s="27"/>
      <c r="C7" s="13">
        <v>140</v>
      </c>
      <c r="D7" s="26">
        <v>284</v>
      </c>
      <c r="E7" s="24">
        <f t="shared" si="0"/>
        <v>39760</v>
      </c>
      <c r="F7" s="1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20" customFormat="1" ht="30" customHeight="1">
      <c r="A8" s="14" t="s">
        <v>21</v>
      </c>
      <c r="B8" s="14"/>
      <c r="C8" s="13">
        <v>140</v>
      </c>
      <c r="D8" s="26">
        <v>210</v>
      </c>
      <c r="E8" s="24">
        <f t="shared" si="0"/>
        <v>29400</v>
      </c>
      <c r="F8" s="1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20" customFormat="1" ht="30" customHeight="1">
      <c r="A9" s="14" t="s">
        <v>22</v>
      </c>
      <c r="B9" s="14"/>
      <c r="C9" s="13">
        <v>140</v>
      </c>
      <c r="D9" s="26">
        <v>220</v>
      </c>
      <c r="E9" s="24">
        <f t="shared" si="0"/>
        <v>30800</v>
      </c>
      <c r="F9" s="1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20" customFormat="1" ht="30" customHeight="1">
      <c r="A10" s="18" t="s">
        <v>23</v>
      </c>
      <c r="B10" s="18"/>
      <c r="C10" s="13">
        <v>140</v>
      </c>
      <c r="D10" s="26">
        <v>211</v>
      </c>
      <c r="E10" s="25">
        <f t="shared" si="0"/>
        <v>29540</v>
      </c>
      <c r="F10" s="1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0.75">
      <c r="A11" s="115" t="s">
        <v>0</v>
      </c>
      <c r="B11" s="115"/>
      <c r="C11" s="115"/>
      <c r="D11" s="22">
        <f>SUM(D5:D10)</f>
        <v>1442</v>
      </c>
      <c r="E11" s="22">
        <f>SUM(E5:E10)</f>
        <v>201880</v>
      </c>
      <c r="F11" s="23"/>
    </row>
    <row r="13" spans="1:22">
      <c r="E13" s="114" t="s">
        <v>32</v>
      </c>
      <c r="F13" s="114"/>
      <c r="G13" s="47"/>
      <c r="H13" s="47"/>
      <c r="I13" s="47"/>
    </row>
  </sheetData>
  <mergeCells count="7">
    <mergeCell ref="E13:F13"/>
    <mergeCell ref="A1:F1"/>
    <mergeCell ref="A3:A4"/>
    <mergeCell ref="B3:B4"/>
    <mergeCell ref="C3:E3"/>
    <mergeCell ref="F3:F4"/>
    <mergeCell ref="A11:C11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วิชาการ ม.ต้น</vt:lpstr>
      <vt:lpstr>วิชาการ ม.ปลาย</vt:lpstr>
      <vt:lpstr>ส่งเสริมคุณธรรม</vt:lpstr>
      <vt:lpstr>งบเหลือจ่าย</vt:lpstr>
      <vt:lpstr>ทัศนศึกษา</vt:lpstr>
      <vt:lpstr>ICT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Kruthip</cp:lastModifiedBy>
  <cp:lastPrinted>2019-01-17T06:47:28Z</cp:lastPrinted>
  <dcterms:created xsi:type="dcterms:W3CDTF">2012-01-30T02:43:29Z</dcterms:created>
  <dcterms:modified xsi:type="dcterms:W3CDTF">2023-03-17T09:57:20Z</dcterms:modified>
</cp:coreProperties>
</file>